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 2016г\1 коррект\"/>
    </mc:Choice>
  </mc:AlternateContent>
  <bookViews>
    <workbookView xWindow="-15" yWindow="-15" windowWidth="14400" windowHeight="11640"/>
  </bookViews>
  <sheets>
    <sheet name="Приложение_источники" sheetId="1" r:id="rId1"/>
  </sheets>
  <externalReferences>
    <externalReference r:id="rId2"/>
  </externalReferences>
  <definedNames>
    <definedName name="_xlnm.Print_Area" localSheetId="0">Приложение_источники!$A$1:$F$34</definedName>
  </definedNames>
  <calcPr calcId="152511"/>
</workbook>
</file>

<file path=xl/calcChain.xml><?xml version="1.0" encoding="utf-8"?>
<calcChain xmlns="http://schemas.openxmlformats.org/spreadsheetml/2006/main">
  <c r="D21" i="1" l="1"/>
  <c r="E29" i="1" l="1"/>
  <c r="F29" i="1"/>
  <c r="D29" i="1"/>
  <c r="D17" i="1" s="1"/>
  <c r="D33" i="1" s="1"/>
  <c r="E20" i="1"/>
  <c r="E19" i="1" s="1"/>
  <c r="E18" i="1" s="1"/>
  <c r="F20" i="1"/>
  <c r="F19" i="1" s="1"/>
  <c r="F18" i="1" s="1"/>
  <c r="D20" i="1"/>
  <c r="D19" i="1" s="1"/>
  <c r="D18" i="1" s="1"/>
  <c r="D24" i="1"/>
  <c r="D23" i="1" s="1"/>
  <c r="D27" i="1"/>
  <c r="D26" i="1" s="1"/>
  <c r="F17" i="1" l="1"/>
  <c r="F33" i="1" s="1"/>
  <c r="E17" i="1"/>
  <c r="E33" i="1" s="1"/>
  <c r="D22" i="1"/>
</calcChain>
</file>

<file path=xl/sharedStrings.xml><?xml version="1.0" encoding="utf-8"?>
<sst xmlns="http://schemas.openxmlformats.org/spreadsheetml/2006/main" count="63" uniqueCount="60">
  <si>
    <t>Код</t>
  </si>
  <si>
    <t>Увеличение остатков средств бюджетов</t>
  </si>
  <si>
    <t>Увеличение прочих остатков средств бюджетов</t>
  </si>
  <si>
    <t>Акции и иные формы участия в капитале, находящиеся в государственной и муниципальной собственности</t>
  </si>
  <si>
    <t>1</t>
  </si>
  <si>
    <t>2</t>
  </si>
  <si>
    <t>Всего</t>
  </si>
  <si>
    <t>№ строки</t>
  </si>
  <si>
    <t>Увеличение прочих остатков денежных средств бюджетов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</si>
  <si>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</si>
  <si>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</si>
  <si>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Средства от продажи акций и иных форм участия в капитале, находящихся в государственной и муниципальной собственности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</si>
  <si>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</si>
  <si>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116 01 06 01 00 00 0000 000</t>
  </si>
  <si>
    <t>116 01 06 01 00 00 0000 630</t>
  </si>
  <si>
    <t>116 01 06 01 00 02 0000 630</t>
  </si>
  <si>
    <t>000 01 06 00 00 00 0000 000</t>
  </si>
  <si>
    <t>25</t>
  </si>
  <si>
    <t>31</t>
  </si>
  <si>
    <t xml:space="preserve">Исполнение государственных гарантий субъекта Российской Федерации с правом гаранта требовать от принципала в порядке регресса возмещения сумм, уплаченных по государственной гарантии </t>
  </si>
  <si>
    <t>800 01 06 04 00 00 0000 000</t>
  </si>
  <si>
    <t>Исполнение государственных и муниципальных гарантий в валюте Российской Федерации</t>
  </si>
  <si>
    <t>Сумма</t>
  </si>
  <si>
    <t>Средства от продажи акций и иных форм участия в капитале, находящихся в собственности субъектов Российской Федерации</t>
  </si>
  <si>
    <t>26</t>
  </si>
  <si>
    <t>27</t>
  </si>
  <si>
    <t>28</t>
  </si>
  <si>
    <t>29</t>
  </si>
  <si>
    <t>30</t>
  </si>
  <si>
    <t>(тыс. рублей)</t>
  </si>
  <si>
    <t>800 01 06 04 00 02 0000 810</t>
  </si>
  <si>
    <t>800 01 06 04 00 00 0000 800</t>
  </si>
  <si>
    <t>Исполнение государственных  и муниципальныхгарантий в валюте Российской Федерации в случае, если исполнение гарантом государственных и муниципальных гарантий ведет  к 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</si>
  <si>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Приложение 1</t>
  </si>
  <si>
    <t>Увеличение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</si>
  <si>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</si>
  <si>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</si>
  <si>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</t>
  </si>
  <si>
    <t>4</t>
  </si>
  <si>
    <t>5</t>
  </si>
  <si>
    <t>6</t>
  </si>
  <si>
    <t>7</t>
  </si>
  <si>
    <t>8</t>
  </si>
  <si>
    <t>9</t>
  </si>
  <si>
    <t>Уменьшение остатков средств бюджетов</t>
  </si>
  <si>
    <t>Уменьшение прочих остатков средств бюджетов</t>
  </si>
  <si>
    <t>2016 год</t>
  </si>
  <si>
    <t>821 01 05 00 00 00 0000 000</t>
  </si>
  <si>
    <t>821 01 05 00 00 00 0000 500</t>
  </si>
  <si>
    <t>821 01 05 02 00 00 0000 500</t>
  </si>
  <si>
    <t>821 01 05 02 01 00 0000 510</t>
  </si>
  <si>
    <t>821 01 05 02 01 10 0000 510</t>
  </si>
  <si>
    <t>821 01 05 02 00 00 0000 600</t>
  </si>
  <si>
    <t>821 01 05 02 01 00 0000 610</t>
  </si>
  <si>
    <t>821 01 05 02 01 10 0000 610</t>
  </si>
  <si>
    <t>2017 год</t>
  </si>
  <si>
    <t>Источники внутреннего финансирования дефицита  бюджета в 2016 году и плановом периоде 2017-2018 годов</t>
  </si>
  <si>
    <t>2018 год</t>
  </si>
  <si>
    <t xml:space="preserve">                                                                                                               к  решению Рыбинского сельского Совета депутатов</t>
  </si>
  <si>
    <t>№ 10-42 от 29.02.2016г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</si>
</sst>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 shrinkToFit="1"/>
    </xf>
    <xf numFmtId="49" fontId="1" fillId="0" borderId="1" xfId="0" applyNumberFormat="1" applyFont="1" applyFill="1" applyBorder="1" applyAlignment="1">
      <alignment horizontal="center" wrapText="1" shrinkToFit="1"/>
    </xf>
    <xf numFmtId="3" fontId="1" fillId="0" borderId="1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 shrinkToFit="1"/>
    </xf>
    <xf numFmtId="164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164" fontId="2" fillId="0" borderId="0" xfId="0" applyNumberFormat="1" applyFont="1" applyFill="1" applyAlignment="1">
      <alignment horizontal="center" wrapText="1"/>
    </xf>
    <xf numFmtId="164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3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top"/>
    </xf>
    <xf numFmtId="4" fontId="1" fillId="0" borderId="0" xfId="0" applyNumberFormat="1" applyFont="1" applyFill="1" applyAlignment="1">
      <alignment horizontal="center" wrapText="1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 shrinkToFit="1"/>
    </xf>
    <xf numFmtId="0" fontId="1" fillId="0" borderId="0" xfId="0" applyFont="1" applyFill="1" applyAlignment="1">
      <alignment horizontal="left" vertical="top" wrapText="1"/>
    </xf>
    <xf numFmtId="164" fontId="4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/>
    <xf numFmtId="0" fontId="4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wrapText="1"/>
    </xf>
    <xf numFmtId="49" fontId="1" fillId="0" borderId="0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 shrinkToFit="1"/>
    </xf>
    <xf numFmtId="0" fontId="1" fillId="0" borderId="1" xfId="0" applyFont="1" applyFill="1" applyBorder="1" applyAlignment="1">
      <alignment horizontal="center" vertical="top" wrapText="1" shrinkToFit="1"/>
    </xf>
    <xf numFmtId="4" fontId="1" fillId="0" borderId="1" xfId="0" applyNumberFormat="1" applyFont="1" applyFill="1" applyBorder="1"/>
    <xf numFmtId="0" fontId="1" fillId="0" borderId="0" xfId="0" applyFont="1" applyFill="1" applyAlignment="1">
      <alignment horizontal="left"/>
    </xf>
    <xf numFmtId="165" fontId="1" fillId="0" borderId="1" xfId="0" applyNumberFormat="1" applyFont="1" applyFill="1" applyBorder="1"/>
    <xf numFmtId="0" fontId="1" fillId="0" borderId="0" xfId="0" applyFont="1" applyFill="1" applyAlignment="1"/>
    <xf numFmtId="164" fontId="2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6;&#1093;&#1086;&#1076;&#1099;%20&#1073;&#1102;&#1076;&#1078;&#1077;&#1090;&#1072;%20&#8470;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8">
          <cell r="K58">
            <v>9348.98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39"/>
  <sheetViews>
    <sheetView showGridLines="0" tabSelected="1" view="pageBreakPreview" zoomScaleNormal="75" zoomScaleSheetLayoutView="100" workbookViewId="0">
      <selection activeCell="C9" sqref="C9"/>
    </sheetView>
  </sheetViews>
  <sheetFormatPr defaultRowHeight="15.75" x14ac:dyDescent="0.25"/>
  <cols>
    <col min="1" max="1" width="7.28515625" style="25" customWidth="1"/>
    <col min="2" max="2" width="28.140625" style="5" customWidth="1"/>
    <col min="3" max="3" width="72.28515625" style="1" customWidth="1"/>
    <col min="4" max="4" width="14.5703125" style="6" customWidth="1"/>
    <col min="5" max="5" width="11.7109375" style="1" customWidth="1"/>
    <col min="6" max="6" width="18.5703125" style="1" customWidth="1"/>
    <col min="7" max="7" width="9.140625" style="1"/>
    <col min="8" max="8" width="17.42578125" style="1" customWidth="1"/>
    <col min="9" max="16384" width="9.140625" style="1"/>
  </cols>
  <sheetData>
    <row r="4" spans="1:6" x14ac:dyDescent="0.25">
      <c r="D4" s="34" t="s">
        <v>33</v>
      </c>
      <c r="E4" s="34"/>
      <c r="F4" s="34"/>
    </row>
    <row r="5" spans="1:6" s="31" customFormat="1" x14ac:dyDescent="0.25">
      <c r="C5" s="36" t="s">
        <v>58</v>
      </c>
      <c r="D5" s="36"/>
      <c r="E5" s="36"/>
      <c r="F5" s="36"/>
    </row>
    <row r="6" spans="1:6" ht="18" customHeight="1" x14ac:dyDescent="0.25">
      <c r="D6" s="37" t="s">
        <v>59</v>
      </c>
      <c r="E6" s="37"/>
    </row>
    <row r="7" spans="1:6" x14ac:dyDescent="0.25">
      <c r="D7" s="35"/>
      <c r="E7" s="35"/>
      <c r="F7" s="35"/>
    </row>
    <row r="8" spans="1:6" x14ac:dyDescent="0.25">
      <c r="D8" s="29"/>
      <c r="E8" s="29"/>
      <c r="F8" s="29"/>
    </row>
    <row r="11" spans="1:6" ht="16.5" customHeight="1" x14ac:dyDescent="0.25">
      <c r="A11" s="32" t="s">
        <v>56</v>
      </c>
      <c r="B11" s="32"/>
      <c r="C11" s="32"/>
      <c r="D11" s="32"/>
      <c r="E11" s="32"/>
      <c r="F11" s="32"/>
    </row>
    <row r="12" spans="1:6" x14ac:dyDescent="0.25">
      <c r="A12" s="10"/>
      <c r="B12" s="10"/>
      <c r="C12" s="10"/>
      <c r="D12" s="10"/>
    </row>
    <row r="13" spans="1:6" s="2" customFormat="1" x14ac:dyDescent="0.25">
      <c r="A13" s="26"/>
      <c r="B13" s="7"/>
      <c r="C13" s="7"/>
      <c r="F13" s="17" t="s">
        <v>29</v>
      </c>
    </row>
    <row r="14" spans="1:6" s="9" customFormat="1" ht="28.5" customHeight="1" x14ac:dyDescent="0.2">
      <c r="A14" s="41" t="s">
        <v>7</v>
      </c>
      <c r="B14" s="40" t="s">
        <v>0</v>
      </c>
      <c r="C14" s="40" t="s">
        <v>12</v>
      </c>
      <c r="D14" s="39" t="s">
        <v>22</v>
      </c>
      <c r="E14" s="39"/>
      <c r="F14" s="39"/>
    </row>
    <row r="15" spans="1:6" s="9" customFormat="1" ht="36.75" customHeight="1" x14ac:dyDescent="0.2">
      <c r="A15" s="41"/>
      <c r="B15" s="40"/>
      <c r="C15" s="40"/>
      <c r="D15" s="8" t="s">
        <v>46</v>
      </c>
      <c r="E15" s="24" t="s">
        <v>55</v>
      </c>
      <c r="F15" s="24" t="s">
        <v>57</v>
      </c>
    </row>
    <row r="16" spans="1:6" s="2" customFormat="1" x14ac:dyDescent="0.25">
      <c r="A16" s="27"/>
      <c r="B16" s="3" t="s">
        <v>4</v>
      </c>
      <c r="C16" s="3" t="s">
        <v>5</v>
      </c>
      <c r="D16" s="4">
        <v>3</v>
      </c>
      <c r="E16" s="4">
        <v>4</v>
      </c>
      <c r="F16" s="4">
        <v>5</v>
      </c>
    </row>
    <row r="17" spans="1:8" s="13" customFormat="1" ht="18" customHeight="1" x14ac:dyDescent="0.25">
      <c r="A17" s="14" t="s">
        <v>4</v>
      </c>
      <c r="B17" s="14" t="s">
        <v>47</v>
      </c>
      <c r="C17" s="12" t="s">
        <v>10</v>
      </c>
      <c r="D17" s="28">
        <f>D21+D29</f>
        <v>2534.9700000000012</v>
      </c>
      <c r="E17" s="28">
        <f>E18+E29</f>
        <v>0</v>
      </c>
      <c r="F17" s="28">
        <f>F18+F29</f>
        <v>0</v>
      </c>
      <c r="H17" s="20"/>
    </row>
    <row r="18" spans="1:8" s="13" customFormat="1" ht="16.5" customHeight="1" x14ac:dyDescent="0.25">
      <c r="A18" s="14" t="s">
        <v>5</v>
      </c>
      <c r="B18" s="14" t="s">
        <v>48</v>
      </c>
      <c r="C18" s="12" t="s">
        <v>1</v>
      </c>
      <c r="D18" s="30">
        <f>D19</f>
        <v>-9348.98</v>
      </c>
      <c r="E18" s="30">
        <f t="shared" ref="E18:F20" si="0">E19</f>
        <v>-7965.25</v>
      </c>
      <c r="F18" s="30">
        <f t="shared" si="0"/>
        <v>-7897.02</v>
      </c>
    </row>
    <row r="19" spans="1:8" s="13" customFormat="1" x14ac:dyDescent="0.25">
      <c r="A19" s="14" t="s">
        <v>37</v>
      </c>
      <c r="B19" s="14" t="s">
        <v>49</v>
      </c>
      <c r="C19" s="12" t="s">
        <v>2</v>
      </c>
      <c r="D19" s="30">
        <f>D20</f>
        <v>-9348.98</v>
      </c>
      <c r="E19" s="30">
        <f t="shared" si="0"/>
        <v>-7965.25</v>
      </c>
      <c r="F19" s="30">
        <f t="shared" si="0"/>
        <v>-7897.02</v>
      </c>
    </row>
    <row r="20" spans="1:8" s="13" customFormat="1" ht="18" customHeight="1" x14ac:dyDescent="0.25">
      <c r="A20" s="14" t="s">
        <v>38</v>
      </c>
      <c r="B20" s="14" t="s">
        <v>50</v>
      </c>
      <c r="C20" s="12" t="s">
        <v>8</v>
      </c>
      <c r="D20" s="30">
        <f>D21</f>
        <v>-9348.98</v>
      </c>
      <c r="E20" s="30">
        <f t="shared" si="0"/>
        <v>-7965.25</v>
      </c>
      <c r="F20" s="30">
        <f t="shared" si="0"/>
        <v>-7897.02</v>
      </c>
    </row>
    <row r="21" spans="1:8" s="13" customFormat="1" ht="33.75" customHeight="1" x14ac:dyDescent="0.25">
      <c r="A21" s="14" t="s">
        <v>39</v>
      </c>
      <c r="B21" s="14" t="s">
        <v>51</v>
      </c>
      <c r="C21" s="12" t="s">
        <v>34</v>
      </c>
      <c r="D21" s="30">
        <f>-[1]Лист1!$K$58</f>
        <v>-9348.98</v>
      </c>
      <c r="E21" s="30">
        <v>-7965.25</v>
      </c>
      <c r="F21" s="30">
        <v>-7897.02</v>
      </c>
    </row>
    <row r="22" spans="1:8" s="13" customFormat="1" hidden="1" x14ac:dyDescent="0.25">
      <c r="A22" s="14" t="s">
        <v>17</v>
      </c>
      <c r="B22" s="14" t="s">
        <v>16</v>
      </c>
      <c r="C22" s="12" t="s">
        <v>9</v>
      </c>
      <c r="D22" s="30">
        <f>D23+D26+D29</f>
        <v>-1075240.75</v>
      </c>
      <c r="E22" s="30"/>
      <c r="F22" s="30"/>
    </row>
    <row r="23" spans="1:8" s="13" customFormat="1" ht="35.25" hidden="1" customHeight="1" x14ac:dyDescent="0.25">
      <c r="A23" s="14" t="s">
        <v>24</v>
      </c>
      <c r="B23" s="14" t="s">
        <v>13</v>
      </c>
      <c r="C23" s="12" t="s">
        <v>3</v>
      </c>
      <c r="D23" s="30">
        <f>D24</f>
        <v>7200</v>
      </c>
      <c r="E23" s="30"/>
      <c r="F23" s="30"/>
    </row>
    <row r="24" spans="1:8" s="13" customFormat="1" ht="35.25" hidden="1" customHeight="1" x14ac:dyDescent="0.25">
      <c r="A24" s="14" t="s">
        <v>25</v>
      </c>
      <c r="B24" s="14" t="s">
        <v>14</v>
      </c>
      <c r="C24" s="12" t="s">
        <v>11</v>
      </c>
      <c r="D24" s="30">
        <f>D25</f>
        <v>7200</v>
      </c>
      <c r="E24" s="30"/>
      <c r="F24" s="30"/>
    </row>
    <row r="25" spans="1:8" s="13" customFormat="1" ht="33.75" hidden="1" customHeight="1" x14ac:dyDescent="0.25">
      <c r="A25" s="14" t="s">
        <v>26</v>
      </c>
      <c r="B25" s="14" t="s">
        <v>15</v>
      </c>
      <c r="C25" s="12" t="s">
        <v>23</v>
      </c>
      <c r="D25" s="30">
        <v>7200</v>
      </c>
      <c r="E25" s="30"/>
      <c r="F25" s="30"/>
    </row>
    <row r="26" spans="1:8" s="13" customFormat="1" ht="33.75" hidden="1" customHeight="1" x14ac:dyDescent="0.25">
      <c r="A26" s="14" t="s">
        <v>27</v>
      </c>
      <c r="B26" s="14" t="s">
        <v>20</v>
      </c>
      <c r="C26" s="12" t="s">
        <v>21</v>
      </c>
      <c r="D26" s="30">
        <f>D27</f>
        <v>-1094324.7</v>
      </c>
      <c r="E26" s="30"/>
      <c r="F26" s="30"/>
    </row>
    <row r="27" spans="1:8" s="13" customFormat="1" ht="81" hidden="1" customHeight="1" x14ac:dyDescent="0.25">
      <c r="A27" s="14" t="s">
        <v>28</v>
      </c>
      <c r="B27" s="14" t="s">
        <v>31</v>
      </c>
      <c r="C27" s="12" t="s">
        <v>32</v>
      </c>
      <c r="D27" s="30">
        <f>D28</f>
        <v>-1094324.7</v>
      </c>
      <c r="E27" s="30"/>
      <c r="F27" s="30"/>
    </row>
    <row r="28" spans="1:8" s="13" customFormat="1" ht="50.25" hidden="1" customHeight="1" x14ac:dyDescent="0.25">
      <c r="A28" s="14" t="s">
        <v>18</v>
      </c>
      <c r="B28" s="14" t="s">
        <v>30</v>
      </c>
      <c r="C28" s="12" t="s">
        <v>19</v>
      </c>
      <c r="D28" s="30">
        <v>-1094324.7</v>
      </c>
      <c r="E28" s="30"/>
      <c r="F28" s="30"/>
    </row>
    <row r="29" spans="1:8" s="13" customFormat="1" x14ac:dyDescent="0.25">
      <c r="A29" s="14" t="s">
        <v>40</v>
      </c>
      <c r="B29" s="14" t="s">
        <v>47</v>
      </c>
      <c r="C29" s="12" t="s">
        <v>44</v>
      </c>
      <c r="D29" s="30">
        <f>D30</f>
        <v>11883.95</v>
      </c>
      <c r="E29" s="30">
        <f>E30</f>
        <v>7965.25</v>
      </c>
      <c r="F29" s="30">
        <f>F30</f>
        <v>7897.02</v>
      </c>
    </row>
    <row r="30" spans="1:8" s="13" customFormat="1" x14ac:dyDescent="0.25">
      <c r="A30" s="14" t="s">
        <v>41</v>
      </c>
      <c r="B30" s="14" t="s">
        <v>52</v>
      </c>
      <c r="C30" s="12" t="s">
        <v>45</v>
      </c>
      <c r="D30" s="30">
        <v>11883.95</v>
      </c>
      <c r="E30" s="30">
        <v>7965.25</v>
      </c>
      <c r="F30" s="30">
        <v>7897.02</v>
      </c>
    </row>
    <row r="31" spans="1:8" s="13" customFormat="1" ht="33" customHeight="1" x14ac:dyDescent="0.25">
      <c r="A31" s="14" t="s">
        <v>42</v>
      </c>
      <c r="B31" s="14" t="s">
        <v>53</v>
      </c>
      <c r="C31" s="12" t="s">
        <v>35</v>
      </c>
      <c r="D31" s="11">
        <v>0</v>
      </c>
      <c r="E31" s="11">
        <v>0</v>
      </c>
      <c r="F31" s="11">
        <v>0</v>
      </c>
    </row>
    <row r="32" spans="1:8" s="13" customFormat="1" ht="50.25" customHeight="1" x14ac:dyDescent="0.25">
      <c r="A32" s="14" t="s">
        <v>43</v>
      </c>
      <c r="B32" s="14" t="s">
        <v>54</v>
      </c>
      <c r="C32" s="12" t="s">
        <v>36</v>
      </c>
      <c r="D32" s="28"/>
      <c r="E32" s="11"/>
      <c r="F32" s="11"/>
    </row>
    <row r="33" spans="1:6" s="13" customFormat="1" x14ac:dyDescent="0.25">
      <c r="A33" s="33" t="s">
        <v>6</v>
      </c>
      <c r="B33" s="33"/>
      <c r="C33" s="33"/>
      <c r="D33" s="28">
        <f>D17</f>
        <v>2534.9700000000012</v>
      </c>
      <c r="E33" s="28">
        <f>E17</f>
        <v>0</v>
      </c>
      <c r="F33" s="28">
        <f>F17</f>
        <v>0</v>
      </c>
    </row>
    <row r="34" spans="1:6" s="13" customFormat="1" x14ac:dyDescent="0.25">
      <c r="A34" s="23"/>
      <c r="B34" s="23"/>
      <c r="C34" s="23"/>
      <c r="D34" s="16"/>
      <c r="F34" s="20"/>
    </row>
    <row r="36" spans="1:6" ht="45.75" customHeight="1" x14ac:dyDescent="0.25">
      <c r="A36" s="38"/>
      <c r="B36" s="38"/>
      <c r="C36" s="22"/>
      <c r="D36" s="16"/>
    </row>
    <row r="37" spans="1:6" ht="54" customHeight="1" x14ac:dyDescent="0.3">
      <c r="A37" s="21"/>
      <c r="B37" s="21"/>
      <c r="C37" s="21"/>
      <c r="D37" s="19"/>
    </row>
    <row r="38" spans="1:6" x14ac:dyDescent="0.25">
      <c r="A38" s="18"/>
      <c r="B38" s="18"/>
    </row>
    <row r="39" spans="1:6" x14ac:dyDescent="0.25">
      <c r="D39" s="15"/>
    </row>
  </sheetData>
  <mergeCells count="11">
    <mergeCell ref="A36:B36"/>
    <mergeCell ref="D14:F14"/>
    <mergeCell ref="C14:C15"/>
    <mergeCell ref="B14:B15"/>
    <mergeCell ref="A14:A15"/>
    <mergeCell ref="A11:F11"/>
    <mergeCell ref="A33:C33"/>
    <mergeCell ref="D4:F4"/>
    <mergeCell ref="D7:F7"/>
    <mergeCell ref="C5:F5"/>
    <mergeCell ref="D6:E6"/>
  </mergeCells>
  <phoneticPr fontId="0" type="noConversion"/>
  <pageMargins left="1.1811023622047245" right="0.59055118110236227" top="0.78740157480314965" bottom="0.78740157480314965" header="0.19685039370078741" footer="0.23622047244094491"/>
  <pageSetup paperSize="9" scale="84" firstPageNumber="48" orientation="landscape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Приложение_источники</vt:lpstr>
      <vt:lpstr>Приложение_источники!Область_печати</vt:lpstr>
    </vt:vector>
  </TitlesOfParts>
  <Company>ГФУ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</dc:creator>
  <cp:lastModifiedBy>Надя</cp:lastModifiedBy>
  <cp:lastPrinted>2015-12-17T08:36:18Z</cp:lastPrinted>
  <dcterms:created xsi:type="dcterms:W3CDTF">2004-11-08T07:05:00Z</dcterms:created>
  <dcterms:modified xsi:type="dcterms:W3CDTF">2016-03-03T02:21:05Z</dcterms:modified>
</cp:coreProperties>
</file>