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Сессия\СЕССИИ  ПЯТОГО  СОЗЫВА\Девятая сессия\Бюджет на 2016 год № 9 - 40\"/>
    </mc:Choice>
  </mc:AlternateContent>
  <bookViews>
    <workbookView xWindow="0" yWindow="105" windowWidth="15480" windowHeight="11640" tabRatio="356"/>
  </bookViews>
  <sheets>
    <sheet name="Лист1" sheetId="8" r:id="rId1"/>
  </sheets>
  <definedNames>
    <definedName name="bold_col_number">#REF!</definedName>
    <definedName name="Colspan">#REF!</definedName>
    <definedName name="first_table_col">#REF!</definedName>
    <definedName name="first_table_row1">#REF!</definedName>
    <definedName name="first_table_row2">#REF!</definedName>
    <definedName name="max_col_razn">#REF!</definedName>
    <definedName name="nc">#REF!</definedName>
    <definedName name="need_bold_rows">#REF!</definedName>
    <definedName name="need_build_down">#REF!</definedName>
    <definedName name="need_control_sum">#REF!</definedName>
    <definedName name="page_to_sheet_br">#REF!</definedName>
    <definedName name="razn_down_rows">#REF!</definedName>
    <definedName name="rows_to_delete">#REF!</definedName>
    <definedName name="rows_to_last">#REF!</definedName>
    <definedName name="Signature_in_razn">#REF!</definedName>
    <definedName name="_xlnm.Print_Area" localSheetId="0">Лист1!$A$1:$E$30</definedName>
    <definedName name="_xlnm.Print_Area">#REF!</definedName>
  </definedNames>
  <calcPr calcId="152511"/>
</workbook>
</file>

<file path=xl/calcChain.xml><?xml version="1.0" encoding="utf-8"?>
<calcChain xmlns="http://schemas.openxmlformats.org/spreadsheetml/2006/main">
  <c r="B23" i="8" l="1"/>
  <c r="B28" i="8" s="1"/>
  <c r="C23" i="8"/>
  <c r="C28" i="8" s="1"/>
  <c r="D23" i="8"/>
  <c r="D28" i="8" s="1"/>
  <c r="D10" i="8"/>
  <c r="D27" i="8" s="1"/>
  <c r="C10" i="8"/>
  <c r="C27" i="8" s="1"/>
  <c r="B10" i="8"/>
  <c r="B27" i="8" s="1"/>
  <c r="B26" i="8" l="1"/>
  <c r="B25" i="8" s="1"/>
  <c r="D26" i="8"/>
  <c r="D25" i="8" s="1"/>
  <c r="C24" i="8"/>
  <c r="B24" i="8"/>
  <c r="C26" i="8"/>
  <c r="C25" i="8" s="1"/>
  <c r="D24" i="8"/>
</calcChain>
</file>

<file path=xl/sharedStrings.xml><?xml version="1.0" encoding="utf-8"?>
<sst xmlns="http://schemas.openxmlformats.org/spreadsheetml/2006/main" count="25" uniqueCount="25">
  <si>
    <t>Наименование показателей</t>
  </si>
  <si>
    <t>ДОХОДЫ</t>
  </si>
  <si>
    <t>Налоговые и неналоговые доходы</t>
  </si>
  <si>
    <t>Безвозмездные поступления</t>
  </si>
  <si>
    <t>Всего доходов</t>
  </si>
  <si>
    <t>РАСХОДЫ</t>
  </si>
  <si>
    <t>МБТ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</si>
  <si>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</si>
  <si>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</si>
  <si>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</si>
  <si>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</si>
  <si>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</si>
  <si>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</si>
  <si>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</si>
  <si>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</si>
  <si>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>Социальная политика</t>
  </si>
  <si>
    <t>Условно утверждаемые расходы</t>
  </si>
  <si>
    <t>Всего расходов</t>
  </si>
  <si>
    <t>Дефицит (-) / Профицит (+)</t>
  </si>
  <si>
    <t>Источники финансирования дефицита</t>
  </si>
  <si>
    <t>Изменение остатков средств бюджета</t>
  </si>
  <si>
    <t xml:space="preserve">     -увеличение остатков средств бюджета</t>
  </si>
  <si>
    <t xml:space="preserve">     -уменьшение остатков средств бюджета</t>
  </si>
  <si>
    <t>бюджет поселения</t>
  </si>
  <si>
    <t>Прогноз доходов и расходов бюджета Рыбинского сельского совета
 на 2016-2018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</si>
</sst>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_(* #,##0.00_);_(* \(#,##0.00\);_(* &quot;-&quot;??_);_(@_)"/>
  </numFmts>
  <fonts count="34" x14ac:knownFonts="1">
    <font>
      <sz val="10"/>
      <name val="Arial Cyr"/>
      <charset val="204"/>
    </font>
    <font>
      <sz val="10"/>
      <name val="Arial Cyr"/>
      <charset val="204"/>
    </font>
    <font>
      <sz val="10"/>
      <name val="Helv"/>
      <charset val="204"/>
    </font>
    <font>
      <sz val="1"/>
      <color indexed="16"/>
      <name val="Courier"/>
    </font>
    <font>
      <b/>
      <sz val="1"/>
      <color indexed="16"/>
      <name val="Courie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i/>
      <sz val="1"/>
      <color indexed="16"/>
      <name val="Courier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2">
    <xf numFmtId="0" fontId="0" fillId="0" borderId="0"/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3" fillId="0" borderId="1"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3" fillId="0" borderId="0">
      <protection locked="0"/>
    </xf>
    <xf numFmtId="0" fontId="3" fillId="0" borderId="0">
      <protection locked="0"/>
    </xf>
    <xf numFmtId="0" fontId="7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7" fillId="0" borderId="0">
      <protection locked="0"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21" borderId="8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2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20" fillId="0" borderId="10" applyNumberFormat="0" applyFill="0" applyAlignment="0" applyProtection="0"/>
    <xf numFmtId="0" fontId="2" fillId="0" borderId="0"/>
    <xf numFmtId="0" fontId="21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22" fillId="4" borderId="0" applyNumberFormat="0" applyBorder="0" applyAlignment="0" applyProtection="0"/>
    <xf numFmtId="0" fontId="3" fillId="0" borderId="0">
      <protection locked="0"/>
    </xf>
  </cellStyleXfs>
  <cellXfs count="57">
    <xf numFmtId="0" fontId="0" fillId="0" borderId="0" xfId="0"/>
    <xf numFmtId="0" fontId="23" fillId="0" borderId="0" xfId="0" applyFont="1" applyFill="1" applyBorder="1" applyAlignment="1">
      <alignment horizontal="center" wrapText="1"/>
    </xf>
    <xf numFmtId="0" fontId="24" fillId="0" borderId="0" xfId="0" applyFont="1"/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4" fillId="0" borderId="0" xfId="0" applyFont="1" applyAlignment="1">
      <alignment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wrapText="1"/>
    </xf>
    <xf numFmtId="0" fontId="26" fillId="0" borderId="17" xfId="0" applyFont="1" applyFill="1" applyBorder="1" applyAlignment="1">
      <alignment wrapText="1"/>
    </xf>
    <xf numFmtId="0" fontId="0" fillId="0" borderId="0" xfId="0" applyFill="1" applyAlignment="1">
      <alignment horizontal="left" vertical="justify"/>
    </xf>
    <xf numFmtId="0" fontId="24" fillId="0" borderId="0" xfId="0" applyFont="1" applyFill="1"/>
    <xf numFmtId="0" fontId="25" fillId="0" borderId="18" xfId="0" applyFont="1" applyFill="1" applyBorder="1" applyAlignment="1">
      <alignment wrapText="1"/>
    </xf>
    <xf numFmtId="0" fontId="28" fillId="0" borderId="0" xfId="0" applyFont="1" applyFill="1"/>
    <xf numFmtId="0" fontId="24" fillId="0" borderId="0" xfId="0" applyFont="1" applyFill="1" applyAlignment="1"/>
    <xf numFmtId="0" fontId="26" fillId="0" borderId="0" xfId="0" applyFont="1" applyFill="1"/>
    <xf numFmtId="0" fontId="27" fillId="0" borderId="19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wrapText="1"/>
    </xf>
    <xf numFmtId="0" fontId="26" fillId="0" borderId="21" xfId="0" applyFont="1" applyFill="1" applyBorder="1" applyAlignment="1">
      <alignment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49" fontId="24" fillId="0" borderId="16" xfId="0" applyNumberFormat="1" applyFont="1" applyFill="1" applyBorder="1" applyAlignment="1">
      <alignment wrapText="1"/>
    </xf>
    <xf numFmtId="0" fontId="25" fillId="0" borderId="16" xfId="0" applyFont="1" applyFill="1" applyBorder="1" applyAlignment="1">
      <alignment wrapText="1"/>
    </xf>
    <xf numFmtId="0" fontId="29" fillId="0" borderId="16" xfId="0" applyFont="1" applyFill="1" applyBorder="1" applyAlignment="1">
      <alignment wrapText="1"/>
    </xf>
    <xf numFmtId="0" fontId="30" fillId="0" borderId="16" xfId="0" applyFont="1" applyFill="1" applyBorder="1" applyAlignment="1">
      <alignment wrapText="1"/>
    </xf>
    <xf numFmtId="2" fontId="26" fillId="0" borderId="25" xfId="0" applyNumberFormat="1" applyFont="1" applyFill="1" applyBorder="1" applyAlignment="1">
      <alignment horizontal="right"/>
    </xf>
    <xf numFmtId="2" fontId="26" fillId="0" borderId="20" xfId="0" applyNumberFormat="1" applyFont="1" applyFill="1" applyBorder="1" applyAlignment="1">
      <alignment horizontal="right"/>
    </xf>
    <xf numFmtId="2" fontId="26" fillId="0" borderId="26" xfId="0" applyNumberFormat="1" applyFont="1" applyFill="1" applyBorder="1" applyAlignment="1">
      <alignment horizontal="right"/>
    </xf>
    <xf numFmtId="2" fontId="24" fillId="0" borderId="0" xfId="0" applyNumberFormat="1" applyFont="1" applyFill="1"/>
    <xf numFmtId="2" fontId="26" fillId="0" borderId="27" xfId="0" applyNumberFormat="1" applyFont="1" applyFill="1" applyBorder="1" applyAlignment="1">
      <alignment horizontal="right"/>
    </xf>
    <xf numFmtId="2" fontId="26" fillId="0" borderId="21" xfId="0" applyNumberFormat="1" applyFont="1" applyFill="1" applyBorder="1" applyAlignment="1">
      <alignment horizontal="right"/>
    </xf>
    <xf numFmtId="2" fontId="26" fillId="0" borderId="28" xfId="0" applyNumberFormat="1" applyFont="1" applyFill="1" applyBorder="1" applyAlignment="1">
      <alignment horizontal="right"/>
    </xf>
    <xf numFmtId="2" fontId="25" fillId="0" borderId="27" xfId="0" applyNumberFormat="1" applyFont="1" applyFill="1" applyBorder="1" applyAlignment="1">
      <alignment wrapText="1"/>
    </xf>
    <xf numFmtId="2" fontId="25" fillId="0" borderId="29" xfId="0" applyNumberFormat="1" applyFont="1" applyFill="1" applyBorder="1" applyAlignment="1">
      <alignment wrapText="1"/>
    </xf>
    <xf numFmtId="2" fontId="26" fillId="0" borderId="0" xfId="0" applyNumberFormat="1" applyFont="1" applyFill="1"/>
    <xf numFmtId="2" fontId="31" fillId="0" borderId="29" xfId="0" applyNumberFormat="1" applyFont="1" applyFill="1" applyBorder="1" applyAlignment="1">
      <alignment wrapText="1"/>
    </xf>
    <xf numFmtId="2" fontId="28" fillId="0" borderId="0" xfId="0" applyNumberFormat="1" applyFont="1" applyFill="1"/>
    <xf numFmtId="2" fontId="26" fillId="0" borderId="29" xfId="0" applyNumberFormat="1" applyFont="1" applyFill="1" applyBorder="1" applyAlignment="1">
      <alignment horizontal="right"/>
    </xf>
    <xf numFmtId="2" fontId="24" fillId="0" borderId="29" xfId="0" applyNumberFormat="1" applyFont="1" applyBorder="1" applyAlignment="1">
      <alignment wrapText="1"/>
    </xf>
    <xf numFmtId="2" fontId="25" fillId="0" borderId="30" xfId="0" applyNumberFormat="1" applyFont="1" applyFill="1" applyBorder="1" applyAlignment="1">
      <alignment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wrapText="1"/>
    </xf>
    <xf numFmtId="0" fontId="25" fillId="0" borderId="14" xfId="0" applyFont="1" applyFill="1" applyBorder="1" applyAlignment="1">
      <alignment horizontal="center" vertical="justify" wrapText="1"/>
    </xf>
    <xf numFmtId="0" fontId="25" fillId="0" borderId="31" xfId="0" applyFont="1" applyFill="1" applyBorder="1" applyAlignment="1">
      <alignment horizontal="center" vertical="justify" wrapText="1"/>
    </xf>
    <xf numFmtId="0" fontId="25" fillId="0" borderId="23" xfId="0" applyFont="1" applyFill="1" applyBorder="1" applyAlignment="1">
      <alignment horizontal="center" vertical="justify" wrapText="1"/>
    </xf>
    <xf numFmtId="0" fontId="25" fillId="0" borderId="14" xfId="0" applyFont="1" applyFill="1" applyBorder="1" applyAlignment="1">
      <alignment horizontal="center" wrapText="1"/>
    </xf>
    <xf numFmtId="0" fontId="25" fillId="0" borderId="31" xfId="0" applyFont="1" applyFill="1" applyBorder="1" applyAlignment="1">
      <alignment horizontal="center" wrapText="1"/>
    </xf>
    <xf numFmtId="0" fontId="25" fillId="0" borderId="23" xfId="0" applyFont="1" applyFill="1" applyBorder="1" applyAlignment="1">
      <alignment horizont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wrapText="1"/>
    </xf>
    <xf numFmtId="0" fontId="23" fillId="0" borderId="33" xfId="0" applyFont="1" applyFill="1" applyBorder="1" applyAlignment="1">
      <alignment horizontal="center" wrapText="1"/>
    </xf>
    <xf numFmtId="0" fontId="23" fillId="0" borderId="34" xfId="0" applyFont="1" applyFill="1" applyBorder="1" applyAlignment="1">
      <alignment horizontal="center" wrapText="1"/>
    </xf>
  </cellXfs>
  <cellStyles count="62">
    <cellStyle name="”€ќђќ‘ћ‚›‰" xfId="1"/>
    <cellStyle name="”€љ‘€ђћ‚ђќќ›‰" xfId="2"/>
    <cellStyle name="„…ќ…†ќ›‰" xfId="3"/>
    <cellStyle name="„ђ’ђ" xfId="4"/>
    <cellStyle name="€’ћѓћ‚›‰" xfId="7"/>
    <cellStyle name="‡ђѓћ‹ћ‚ћљ1" xfId="5"/>
    <cellStyle name="‡ђѓћ‹ћ‚ћљ2" xfId="6"/>
    <cellStyle name="20% — акцент1" xfId="8" builtinId="30" customBuiltin="1"/>
    <cellStyle name="20% — акцент2" xfId="9" builtinId="34" customBuiltin="1"/>
    <cellStyle name="20% — акцент3" xfId="10" builtinId="38" customBuiltin="1"/>
    <cellStyle name="20% — акцент4" xfId="11" builtinId="42" customBuiltin="1"/>
    <cellStyle name="20% — акцент5" xfId="12" builtinId="46" customBuiltin="1"/>
    <cellStyle name="20% — акцент6" xfId="13" builtinId="50" customBuiltin="1"/>
    <cellStyle name="40% — акцент1" xfId="14" builtinId="31" customBuiltin="1"/>
    <cellStyle name="40% — акцент2" xfId="15" builtinId="35" customBuiltin="1"/>
    <cellStyle name="40% — акцент3" xfId="16" builtinId="39" customBuiltin="1"/>
    <cellStyle name="40% — акцент4" xfId="17" builtinId="43" customBuiltin="1"/>
    <cellStyle name="40% — акцент5" xfId="18" builtinId="47" customBuiltin="1"/>
    <cellStyle name="40% — акцент6" xfId="19" builtinId="51" customBuiltin="1"/>
    <cellStyle name="60% — акцент1" xfId="20" builtinId="32" customBuiltin="1"/>
    <cellStyle name="60% — акцент2" xfId="21" builtinId="36" customBuiltin="1"/>
    <cellStyle name="60% — акцент3" xfId="22" builtinId="40" customBuiltin="1"/>
    <cellStyle name="60% — акцент4" xfId="23" builtinId="44" customBuiltin="1"/>
    <cellStyle name="60% — акцент5" xfId="24" builtinId="48" customBuiltin="1"/>
    <cellStyle name="60% — акцент6" xfId="25" builtinId="52" customBuiltin="1"/>
    <cellStyle name="F2" xfId="26"/>
    <cellStyle name="F3" xfId="27"/>
    <cellStyle name="F4" xfId="28"/>
    <cellStyle name="F5" xfId="29"/>
    <cellStyle name="F6" xfId="30"/>
    <cellStyle name="F7" xfId="31"/>
    <cellStyle name="F8" xfId="32"/>
    <cellStyle name="Акцент1" xfId="33" builtinId="29" customBuiltin="1"/>
    <cellStyle name="Акцент2" xfId="34" builtinId="33" customBuiltin="1"/>
    <cellStyle name="Акцент3" xfId="35" builtinId="37" customBuiltin="1"/>
    <cellStyle name="Акцент4" xfId="36" builtinId="41" customBuiltin="1"/>
    <cellStyle name="Акцент5" xfId="37" builtinId="45" customBuiltin="1"/>
    <cellStyle name="Акцент6" xfId="38" builtinId="49" customBuiltin="1"/>
    <cellStyle name="Ввод " xfId="39" builtinId="20" customBuiltin="1"/>
    <cellStyle name="Вывод" xfId="40" builtinId="21" customBuiltin="1"/>
    <cellStyle name="Вычисление" xfId="41" builtinId="22" customBuiltin="1"/>
    <cellStyle name="Заголовок 1" xfId="42" builtinId="16" customBuiltin="1"/>
    <cellStyle name="Заголовок 2" xfId="43" builtinId="17" customBuiltin="1"/>
    <cellStyle name="Заголовок 3" xfId="44" builtinId="18" customBuiltin="1"/>
    <cellStyle name="Заголовок 4" xfId="45" builtinId="19" customBuiltin="1"/>
    <cellStyle name="Итог" xfId="46" builtinId="25" customBuiltin="1"/>
    <cellStyle name="Контрольная ячейка" xfId="47" builtinId="23" customBuiltin="1"/>
    <cellStyle name="Название" xfId="48" builtinId="15" customBuiltin="1"/>
    <cellStyle name="Нейтральный" xfId="49" builtinId="28" customBuiltin="1"/>
    <cellStyle name="Обычный" xfId="0" builtinId="0"/>
    <cellStyle name="Обычный 2" xfId="50"/>
    <cellStyle name="Плохой" xfId="51" builtinId="27" customBuiltin="1"/>
    <cellStyle name="Пояснение" xfId="52" builtinId="53" customBuiltin="1"/>
    <cellStyle name="Примечание" xfId="53" builtinId="10" customBuiltin="1"/>
    <cellStyle name="Связанная ячейка" xfId="54" builtinId="24" customBuiltin="1"/>
    <cellStyle name="Стиль 1" xfId="55"/>
    <cellStyle name="Текст предупреждения" xfId="56" builtinId="11" customBuiltin="1"/>
    <cellStyle name="Тысячи [0]_перечис.11" xfId="57"/>
    <cellStyle name="Тысячи_перечис.11" xfId="58"/>
    <cellStyle name="Финансовый 2" xfId="59"/>
    <cellStyle name="Хороший" xfId="60" builtinId="26" customBuiltin="1"/>
    <cellStyle name="Џђћ–…ќ’ќ›‰" xfId="6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view="pageBreakPreview" zoomScaleSheetLayoutView="100" workbookViewId="0">
      <selection activeCell="B13" sqref="B13"/>
    </sheetView>
  </sheetViews>
  <sheetFormatPr defaultRowHeight="12.75" x14ac:dyDescent="0.2"/>
  <cols>
    <col min="1" max="1" width="50.140625" style="5" customWidth="1"/>
    <col min="2" max="2" width="15.85546875" style="5" customWidth="1"/>
    <col min="3" max="3" width="16.28515625" style="5" customWidth="1"/>
    <col min="4" max="4" width="16.5703125" style="5" customWidth="1"/>
    <col min="5" max="16384" width="9.140625" style="2"/>
  </cols>
  <sheetData>
    <row r="1" spans="1:5" ht="41.25" customHeight="1" x14ac:dyDescent="0.3">
      <c r="A1" s="45" t="s">
        <v>24</v>
      </c>
      <c r="B1" s="45"/>
      <c r="C1" s="45"/>
      <c r="D1" s="45"/>
    </row>
    <row r="2" spans="1:5" ht="9.75" customHeight="1" thickBot="1" x14ac:dyDescent="0.35">
      <c r="A2" s="1"/>
      <c r="B2" s="1"/>
      <c r="C2" s="1"/>
      <c r="D2" s="1"/>
    </row>
    <row r="3" spans="1:5" ht="21.75" customHeight="1" x14ac:dyDescent="0.3">
      <c r="A3" s="52" t="s">
        <v>0</v>
      </c>
      <c r="B3" s="54" t="s">
        <v>23</v>
      </c>
      <c r="C3" s="55"/>
      <c r="D3" s="56"/>
    </row>
    <row r="4" spans="1:5" s="3" customFormat="1" ht="20.25" customHeight="1" thickBot="1" x14ac:dyDescent="0.25">
      <c r="A4" s="53"/>
      <c r="B4" s="42">
        <v>2016</v>
      </c>
      <c r="C4" s="43">
        <v>2017</v>
      </c>
      <c r="D4" s="44">
        <v>2018</v>
      </c>
    </row>
    <row r="5" spans="1:5" s="3" customFormat="1" ht="21.75" hidden="1" customHeight="1" x14ac:dyDescent="0.2">
      <c r="A5" s="6"/>
      <c r="B5" s="6"/>
      <c r="C5" s="6"/>
      <c r="D5" s="16"/>
    </row>
    <row r="6" spans="1:5" s="4" customFormat="1" ht="16.5" customHeight="1" thickBot="1" x14ac:dyDescent="0.25">
      <c r="A6" s="7">
        <v>1</v>
      </c>
      <c r="B6" s="19">
        <v>2</v>
      </c>
      <c r="C6" s="21">
        <v>3</v>
      </c>
      <c r="D6" s="20">
        <v>4</v>
      </c>
    </row>
    <row r="7" spans="1:5" s="10" customFormat="1" ht="18.75" customHeight="1" thickBot="1" x14ac:dyDescent="0.25">
      <c r="A7" s="46" t="s">
        <v>1</v>
      </c>
      <c r="B7" s="47"/>
      <c r="C7" s="47"/>
      <c r="D7" s="48"/>
    </row>
    <row r="8" spans="1:5" s="11" customFormat="1" ht="19.5" customHeight="1" x14ac:dyDescent="0.25">
      <c r="A8" s="9" t="s">
        <v>2</v>
      </c>
      <c r="B8" s="28">
        <v>2648</v>
      </c>
      <c r="C8" s="27">
        <v>2318.1999999999998</v>
      </c>
      <c r="D8" s="28">
        <v>2321.5</v>
      </c>
    </row>
    <row r="9" spans="1:5" s="11" customFormat="1" ht="18.75" customHeight="1" x14ac:dyDescent="0.25">
      <c r="A9" s="8" t="s">
        <v>3</v>
      </c>
      <c r="B9" s="32">
        <v>5863.78</v>
      </c>
      <c r="C9" s="31">
        <v>5647.05</v>
      </c>
      <c r="D9" s="32">
        <v>5575.52</v>
      </c>
    </row>
    <row r="10" spans="1:5" s="13" customFormat="1" ht="19.5" customHeight="1" thickBot="1" x14ac:dyDescent="0.3">
      <c r="A10" s="12" t="s">
        <v>4</v>
      </c>
      <c r="B10" s="41">
        <f>SUM(B8:B9)</f>
        <v>8511.7799999999988</v>
      </c>
      <c r="C10" s="41">
        <f>SUM(C8:C9)</f>
        <v>7965.25</v>
      </c>
      <c r="D10" s="41">
        <f>SUM(D8:D9)</f>
        <v>7897.02</v>
      </c>
    </row>
    <row r="11" spans="1:5" s="14" customFormat="1" ht="18.75" customHeight="1" thickBot="1" x14ac:dyDescent="0.3">
      <c r="A11" s="49" t="s">
        <v>5</v>
      </c>
      <c r="B11" s="50"/>
      <c r="C11" s="50"/>
      <c r="D11" s="51"/>
    </row>
    <row r="12" spans="1:5" s="11" customFormat="1" ht="19.5" customHeight="1" x14ac:dyDescent="0.25">
      <c r="A12" s="17" t="s">
        <v>7</v>
      </c>
      <c r="B12" s="27">
        <v>3262.19</v>
      </c>
      <c r="C12" s="28">
        <v>3375.08</v>
      </c>
      <c r="D12" s="29">
        <v>3332.67</v>
      </c>
      <c r="E12" s="30"/>
    </row>
    <row r="13" spans="1:5" s="11" customFormat="1" ht="19.5" customHeight="1" x14ac:dyDescent="0.25">
      <c r="A13" s="18" t="s">
        <v>8</v>
      </c>
      <c r="B13" s="31">
        <v>75.38</v>
      </c>
      <c r="C13" s="32">
        <v>71.540000000000006</v>
      </c>
      <c r="D13" s="33"/>
      <c r="E13" s="30"/>
    </row>
    <row r="14" spans="1:5" s="11" customFormat="1" ht="31.5" x14ac:dyDescent="0.25">
      <c r="A14" s="18" t="s">
        <v>9</v>
      </c>
      <c r="B14" s="31"/>
      <c r="C14" s="32">
        <v>7.5</v>
      </c>
      <c r="D14" s="33">
        <v>7.5</v>
      </c>
      <c r="E14" s="30"/>
    </row>
    <row r="15" spans="1:5" s="11" customFormat="1" ht="18.75" customHeight="1" x14ac:dyDescent="0.25">
      <c r="A15" s="18" t="s">
        <v>10</v>
      </c>
      <c r="B15" s="31">
        <v>389.05</v>
      </c>
      <c r="C15" s="32">
        <v>300</v>
      </c>
      <c r="D15" s="33">
        <v>250</v>
      </c>
      <c r="E15" s="30"/>
    </row>
    <row r="16" spans="1:5" s="11" customFormat="1" ht="18" customHeight="1" x14ac:dyDescent="0.25">
      <c r="A16" s="18" t="s">
        <v>11</v>
      </c>
      <c r="B16" s="31">
        <v>774.56</v>
      </c>
      <c r="C16" s="32">
        <v>500</v>
      </c>
      <c r="D16" s="33">
        <v>400</v>
      </c>
      <c r="E16" s="30"/>
    </row>
    <row r="17" spans="1:5" s="11" customFormat="1" ht="20.25" hidden="1" customHeight="1" x14ac:dyDescent="0.25">
      <c r="A17" s="18" t="s">
        <v>12</v>
      </c>
      <c r="B17" s="31">
        <v>0</v>
      </c>
      <c r="C17" s="32">
        <v>0</v>
      </c>
      <c r="D17" s="33">
        <v>0</v>
      </c>
      <c r="E17" s="30"/>
    </row>
    <row r="18" spans="1:5" s="11" customFormat="1" ht="19.5" customHeight="1" x14ac:dyDescent="0.25">
      <c r="A18" s="18" t="s">
        <v>13</v>
      </c>
      <c r="B18" s="31">
        <v>3469.18</v>
      </c>
      <c r="C18" s="32">
        <v>3500</v>
      </c>
      <c r="D18" s="33">
        <v>3500</v>
      </c>
      <c r="E18" s="30"/>
    </row>
    <row r="19" spans="1:5" s="11" customFormat="1" ht="18.75" hidden="1" customHeight="1" x14ac:dyDescent="0.25">
      <c r="A19" s="18" t="s">
        <v>14</v>
      </c>
      <c r="B19" s="31">
        <v>0</v>
      </c>
      <c r="C19" s="32">
        <v>0</v>
      </c>
      <c r="D19" s="33">
        <v>0</v>
      </c>
      <c r="E19" s="30"/>
    </row>
    <row r="20" spans="1:5" s="11" customFormat="1" ht="18" customHeight="1" x14ac:dyDescent="0.25">
      <c r="A20" s="18" t="s">
        <v>15</v>
      </c>
      <c r="B20" s="31">
        <v>12</v>
      </c>
      <c r="C20" s="32">
        <v>12</v>
      </c>
      <c r="D20" s="33">
        <v>12</v>
      </c>
      <c r="E20" s="30"/>
    </row>
    <row r="21" spans="1:5" s="11" customFormat="1" ht="18" customHeight="1" x14ac:dyDescent="0.25">
      <c r="A21" s="18" t="s">
        <v>6</v>
      </c>
      <c r="B21" s="31">
        <v>529.41999999999996</v>
      </c>
      <c r="C21" s="32">
        <v>0</v>
      </c>
      <c r="D21" s="33"/>
      <c r="E21" s="30"/>
    </row>
    <row r="22" spans="1:5" s="11" customFormat="1" ht="18" customHeight="1" x14ac:dyDescent="0.25">
      <c r="A22" s="18" t="s">
        <v>16</v>
      </c>
      <c r="B22" s="34">
        <v>0</v>
      </c>
      <c r="C22" s="32">
        <v>199.13</v>
      </c>
      <c r="D22" s="33">
        <v>394.85</v>
      </c>
      <c r="E22" s="30"/>
    </row>
    <row r="23" spans="1:5" s="11" customFormat="1" ht="18" customHeight="1" x14ac:dyDescent="0.25">
      <c r="A23" s="24" t="s">
        <v>17</v>
      </c>
      <c r="B23" s="35">
        <f>SUM(B12:B22)</f>
        <v>8511.7800000000007</v>
      </c>
      <c r="C23" s="35">
        <f>SUM(C12:C22)</f>
        <v>7965.25</v>
      </c>
      <c r="D23" s="35">
        <f>SUM(D12:D22)</f>
        <v>7897.02</v>
      </c>
      <c r="E23" s="30"/>
    </row>
    <row r="24" spans="1:5" s="15" customFormat="1" ht="18.75" customHeight="1" x14ac:dyDescent="0.25">
      <c r="A24" s="24" t="s">
        <v>18</v>
      </c>
      <c r="B24" s="35">
        <f>B10-B23</f>
        <v>0</v>
      </c>
      <c r="C24" s="35">
        <f>C10-C23</f>
        <v>0</v>
      </c>
      <c r="D24" s="35">
        <f>D10-D23</f>
        <v>0</v>
      </c>
      <c r="E24" s="36"/>
    </row>
    <row r="25" spans="1:5" s="13" customFormat="1" ht="18" customHeight="1" x14ac:dyDescent="0.25">
      <c r="A25" s="25" t="s">
        <v>19</v>
      </c>
      <c r="B25" s="37">
        <f>B26</f>
        <v>0</v>
      </c>
      <c r="C25" s="37">
        <f>C26</f>
        <v>0</v>
      </c>
      <c r="D25" s="37">
        <f>D26</f>
        <v>0</v>
      </c>
      <c r="E25" s="38"/>
    </row>
    <row r="26" spans="1:5" s="13" customFormat="1" ht="15.75" x14ac:dyDescent="0.25">
      <c r="A26" s="26" t="s">
        <v>20</v>
      </c>
      <c r="B26" s="39">
        <f>B27+B28</f>
        <v>0</v>
      </c>
      <c r="C26" s="39">
        <f>C27+C28</f>
        <v>0</v>
      </c>
      <c r="D26" s="39">
        <f>D27+D28</f>
        <v>0</v>
      </c>
      <c r="E26" s="38"/>
    </row>
    <row r="27" spans="1:5" s="13" customFormat="1" ht="15.75" x14ac:dyDescent="0.25">
      <c r="A27" s="23" t="s">
        <v>21</v>
      </c>
      <c r="B27" s="39">
        <f>-B10</f>
        <v>-8511.7799999999988</v>
      </c>
      <c r="C27" s="39">
        <f>-C10</f>
        <v>-7965.25</v>
      </c>
      <c r="D27" s="39">
        <f>-D10</f>
        <v>-7897.02</v>
      </c>
      <c r="E27" s="38"/>
    </row>
    <row r="28" spans="1:5" s="13" customFormat="1" x14ac:dyDescent="0.2">
      <c r="A28" s="23" t="s">
        <v>22</v>
      </c>
      <c r="B28" s="40">
        <f>B23</f>
        <v>8511.7800000000007</v>
      </c>
      <c r="C28" s="40">
        <f>C23</f>
        <v>7965.25</v>
      </c>
      <c r="D28" s="40">
        <f>D23</f>
        <v>7897.02</v>
      </c>
      <c r="E28" s="38"/>
    </row>
    <row r="30" spans="1:5" ht="15.75" x14ac:dyDescent="0.25">
      <c r="A30" s="22"/>
      <c r="D30" s="22"/>
    </row>
  </sheetData>
  <mergeCells count="5">
    <mergeCell ref="A1:D1"/>
    <mergeCell ref="A7:D7"/>
    <mergeCell ref="A11:D11"/>
    <mergeCell ref="A3:A4"/>
    <mergeCell ref="B3:D3"/>
  </mergeCells>
  <phoneticPr fontId="33" type="noConversion"/>
  <pageMargins left="0.70866141732283472" right="0.31496062992125984" top="0.36" bottom="0.35433070866141736" header="0.31496062992125984" footer="0.31496062992125984"/>
  <pageSetup paperSize="9" scale="85" firstPageNumber="2831" orientation="portrait" useFirstPageNumber="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ГФУ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ZamGlav</cp:lastModifiedBy>
  <cp:lastPrinted>2014-11-14T08:32:20Z</cp:lastPrinted>
  <dcterms:created xsi:type="dcterms:W3CDTF">2011-10-11T00:54:00Z</dcterms:created>
  <dcterms:modified xsi:type="dcterms:W3CDTF">2015-12-21T07:08:53Z</dcterms:modified>
</cp:coreProperties>
</file>